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132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1" i="1" l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31" i="1" l="1"/>
  <c r="H32" i="1" s="1"/>
  <c r="H33" i="1" s="1"/>
</calcChain>
</file>

<file path=xl/sharedStrings.xml><?xml version="1.0" encoding="utf-8"?>
<sst xmlns="http://schemas.openxmlformats.org/spreadsheetml/2006/main" count="74" uniqueCount="64">
  <si>
    <t>平成31年度花苗予約注文書</t>
    <rPh sb="0" eb="2">
      <t>ヘイセイ</t>
    </rPh>
    <rPh sb="4" eb="6">
      <t>ネンド</t>
    </rPh>
    <rPh sb="6" eb="7">
      <t>ハナ</t>
    </rPh>
    <rPh sb="7" eb="8">
      <t>ナエ</t>
    </rPh>
    <rPh sb="8" eb="10">
      <t>ヨヤク</t>
    </rPh>
    <rPh sb="10" eb="12">
      <t>チュウモン</t>
    </rPh>
    <rPh sb="12" eb="13">
      <t>ショ</t>
    </rPh>
    <phoneticPr fontId="4"/>
  </si>
  <si>
    <t>請求書宛名</t>
    <rPh sb="0" eb="3">
      <t>セイキュウショ</t>
    </rPh>
    <rPh sb="3" eb="5">
      <t>アテナ</t>
    </rPh>
    <phoneticPr fontId="4"/>
  </si>
  <si>
    <t>団体名</t>
    <rPh sb="0" eb="2">
      <t>ダンタイ</t>
    </rPh>
    <rPh sb="2" eb="3">
      <t>メイ</t>
    </rPh>
    <phoneticPr fontId="4"/>
  </si>
  <si>
    <t>代表者氏名</t>
    <rPh sb="0" eb="3">
      <t>ダイヒョウシャ</t>
    </rPh>
    <rPh sb="3" eb="5">
      <t>シメイ</t>
    </rPh>
    <phoneticPr fontId="4"/>
  </si>
  <si>
    <t>電話</t>
    <rPh sb="0" eb="2">
      <t>デンワ</t>
    </rPh>
    <phoneticPr fontId="4"/>
  </si>
  <si>
    <t>所属名</t>
    <rPh sb="0" eb="2">
      <t>ショゾク</t>
    </rPh>
    <rPh sb="2" eb="3">
      <t>メイ</t>
    </rPh>
    <phoneticPr fontId="4"/>
  </si>
  <si>
    <t>担当者氏名</t>
    <rPh sb="0" eb="3">
      <t>タントウシャ</t>
    </rPh>
    <rPh sb="3" eb="5">
      <t>シメイ</t>
    </rPh>
    <phoneticPr fontId="4"/>
  </si>
  <si>
    <t>ｅ-mail</t>
    <phoneticPr fontId="4"/>
  </si>
  <si>
    <t>納期</t>
    <rPh sb="0" eb="2">
      <t>ノウキ</t>
    </rPh>
    <phoneticPr fontId="4"/>
  </si>
  <si>
    <t>ＦＡＸ</t>
    <phoneticPr fontId="4"/>
  </si>
  <si>
    <t>花壇苗</t>
    <rPh sb="0" eb="2">
      <t>カダン</t>
    </rPh>
    <rPh sb="2" eb="3">
      <t>ナエ</t>
    </rPh>
    <phoneticPr fontId="4"/>
  </si>
  <si>
    <t>品種</t>
    <rPh sb="0" eb="2">
      <t>ヒンシュ</t>
    </rPh>
    <phoneticPr fontId="4"/>
  </si>
  <si>
    <t>草丈</t>
    <rPh sb="0" eb="2">
      <t>クサタケ</t>
    </rPh>
    <phoneticPr fontId="4"/>
  </si>
  <si>
    <t>花色</t>
    <rPh sb="0" eb="1">
      <t>ハナ</t>
    </rPh>
    <rPh sb="1" eb="2">
      <t>イロ</t>
    </rPh>
    <phoneticPr fontId="4"/>
  </si>
  <si>
    <t>価格</t>
    <rPh sb="0" eb="2">
      <t>カカク</t>
    </rPh>
    <phoneticPr fontId="4"/>
  </si>
  <si>
    <t>数量</t>
    <rPh sb="0" eb="2">
      <t>スウリョウ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</si>
  <si>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</si>
  <si>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</si>
  <si>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その他注文</t>
    <rPh sb="2" eb="3">
      <t>タ</t>
    </rPh>
    <rPh sb="3" eb="5">
      <t>チュウモン</t>
    </rPh>
    <phoneticPr fontId="4"/>
  </si>
  <si>
    <t>ベコニア</t>
    <phoneticPr fontId="4"/>
  </si>
  <si>
    <t>赤</t>
    <rPh sb="0" eb="1">
      <t>アカ</t>
    </rPh>
    <phoneticPr fontId="4"/>
  </si>
  <si>
    <t>白</t>
    <rPh sb="0" eb="1">
      <t>シロ</t>
    </rPh>
    <phoneticPr fontId="4"/>
  </si>
  <si>
    <t>濃桃（ロ－ズ）</t>
    <rPh sb="0" eb="1">
      <t>コ</t>
    </rPh>
    <rPh sb="1" eb="2">
      <t>モモ</t>
    </rPh>
    <phoneticPr fontId="4"/>
  </si>
  <si>
    <t>薄桃(ピンク）</t>
    <rPh sb="0" eb="1">
      <t>ウス</t>
    </rPh>
    <rPh sb="1" eb="2">
      <t>モモ</t>
    </rPh>
    <phoneticPr fontId="4"/>
  </si>
  <si>
    <t>銅葉(ピンク）</t>
    <rPh sb="0" eb="1">
      <t>ドウ</t>
    </rPh>
    <rPh sb="1" eb="2">
      <t>ハ</t>
    </rPh>
    <phoneticPr fontId="4"/>
  </si>
  <si>
    <t>サルビア</t>
    <phoneticPr fontId="4"/>
  </si>
  <si>
    <t>ブルーサルビア</t>
    <phoneticPr fontId="4"/>
  </si>
  <si>
    <t>ブルー</t>
    <phoneticPr fontId="4"/>
  </si>
  <si>
    <t>マリ－ゴ－ルド</t>
    <phoneticPr fontId="4"/>
  </si>
  <si>
    <t>黄色</t>
    <rPh sb="0" eb="2">
      <t>キイロ</t>
    </rPh>
    <phoneticPr fontId="4"/>
  </si>
  <si>
    <t>オレンジ</t>
    <phoneticPr fontId="4"/>
  </si>
  <si>
    <t>アゲラタム</t>
    <phoneticPr fontId="4"/>
  </si>
  <si>
    <t>紫</t>
    <rPh sb="0" eb="1">
      <t>ムラサキ</t>
    </rPh>
    <phoneticPr fontId="4"/>
  </si>
  <si>
    <t>白妙菊</t>
    <rPh sb="0" eb="2">
      <t>シロタエ</t>
    </rPh>
    <rPh sb="2" eb="3">
      <t>キク</t>
    </rPh>
    <phoneticPr fontId="4"/>
  </si>
  <si>
    <t>シルバーダスト広</t>
    <rPh sb="7" eb="8">
      <t>ヒロ</t>
    </rPh>
    <phoneticPr fontId="4"/>
  </si>
  <si>
    <t>メランポジウム</t>
    <phoneticPr fontId="4"/>
  </si>
  <si>
    <t>インパチェンス</t>
    <phoneticPr fontId="4"/>
  </si>
  <si>
    <t>色々</t>
    <rPh sb="0" eb="2">
      <t>イロイロ</t>
    </rPh>
    <phoneticPr fontId="4"/>
  </si>
  <si>
    <t>ペチュニア</t>
    <phoneticPr fontId="4"/>
  </si>
  <si>
    <t>ロベリア</t>
    <phoneticPr fontId="4"/>
  </si>
  <si>
    <t>金魚草</t>
    <rPh sb="0" eb="2">
      <t>キンギョ</t>
    </rPh>
    <rPh sb="2" eb="3">
      <t>ソウ</t>
    </rPh>
    <phoneticPr fontId="4"/>
  </si>
  <si>
    <t>コリウス</t>
    <phoneticPr fontId="4"/>
  </si>
  <si>
    <t>葉物</t>
    <rPh sb="0" eb="1">
      <t>ハ</t>
    </rPh>
    <rPh sb="1" eb="2">
      <t>モノ</t>
    </rPh>
    <phoneticPr fontId="4"/>
  </si>
  <si>
    <t>ティランセラ</t>
    <phoneticPr fontId="4"/>
  </si>
  <si>
    <t>花と野菜の培養土</t>
    <rPh sb="0" eb="1">
      <t>ハナ</t>
    </rPh>
    <rPh sb="2" eb="4">
      <t>ヤサイ</t>
    </rPh>
    <rPh sb="5" eb="7">
      <t>バイヨウ</t>
    </rPh>
    <rPh sb="7" eb="8">
      <t>ド</t>
    </rPh>
    <phoneticPr fontId="4"/>
  </si>
  <si>
    <t>14Ｌ</t>
    <phoneticPr fontId="4"/>
  </si>
  <si>
    <t>十勝バーク堆肥</t>
    <rPh sb="0" eb="2">
      <t>トカチ</t>
    </rPh>
    <rPh sb="5" eb="7">
      <t>タイヒ</t>
    </rPh>
    <phoneticPr fontId="4"/>
  </si>
  <si>
    <t>40Ｌ</t>
    <phoneticPr fontId="4"/>
  </si>
  <si>
    <t>合計</t>
    <rPh sb="0" eb="2">
      <t>ゴウケイ</t>
    </rPh>
    <phoneticPr fontId="4"/>
  </si>
  <si>
    <t>消費税外税（8％）</t>
    <rPh sb="0" eb="3">
      <t>ショウヒゼイ</t>
    </rPh>
    <rPh sb="3" eb="4">
      <t>ソト</t>
    </rPh>
    <rPh sb="4" eb="5">
      <t>ゼイ</t>
    </rPh>
    <phoneticPr fontId="4"/>
  </si>
  <si>
    <t>税込み価格</t>
    <rPh sb="0" eb="2">
      <t>ゼイコ</t>
    </rPh>
    <rPh sb="3" eb="5">
      <t>カカク</t>
    </rPh>
    <phoneticPr fontId="4"/>
  </si>
  <si>
    <t>連絡事項</t>
    <rPh sb="0" eb="2">
      <t>レンラク</t>
    </rPh>
    <rPh sb="2" eb="4">
      <t>ジコウ</t>
    </rPh>
    <phoneticPr fontId="4"/>
  </si>
  <si>
    <t>＊消費税は外税にて承ります。ご理解のほど宜しくお願い致します</t>
    <rPh sb="1" eb="4">
      <t>ショウヒゼイ</t>
    </rPh>
    <rPh sb="5" eb="6">
      <t>ソト</t>
    </rPh>
    <rPh sb="6" eb="7">
      <t>ゼイ</t>
    </rPh>
    <rPh sb="9" eb="10">
      <t>ウケタマワ</t>
    </rPh>
    <rPh sb="15" eb="17">
      <t>リカイ</t>
    </rPh>
    <rPh sb="20" eb="21">
      <t>ヨロ</t>
    </rPh>
    <rPh sb="24" eb="25">
      <t>ネガ</t>
    </rPh>
    <rPh sb="26" eb="27">
      <t>イタ</t>
    </rPh>
    <phoneticPr fontId="4"/>
  </si>
  <si>
    <t>*予約は各団体で数量を取り纏めてお願いいたします</t>
    <rPh sb="1" eb="3">
      <t>ヨヤク</t>
    </rPh>
    <rPh sb="4" eb="5">
      <t>カク</t>
    </rPh>
    <rPh sb="5" eb="7">
      <t>ダンタイ</t>
    </rPh>
    <rPh sb="8" eb="10">
      <t>スウリョウ</t>
    </rPh>
    <rPh sb="11" eb="12">
      <t>ト</t>
    </rPh>
    <rPh sb="13" eb="14">
      <t>マト</t>
    </rPh>
    <rPh sb="17" eb="18">
      <t>ネガ</t>
    </rPh>
    <phoneticPr fontId="4"/>
  </si>
  <si>
    <t>＊申し込みはこの用紙で４月１５日までにＦＡＸかｅメールにてご連絡お願い致します。</t>
    <rPh sb="1" eb="2">
      <t>モウ</t>
    </rPh>
    <rPh sb="3" eb="4">
      <t>コ</t>
    </rPh>
    <rPh sb="8" eb="10">
      <t>ヨウシ</t>
    </rPh>
    <rPh sb="12" eb="13">
      <t>ガツ</t>
    </rPh>
    <rPh sb="15" eb="16">
      <t>ニチ</t>
    </rPh>
    <rPh sb="30" eb="32">
      <t>レンラク</t>
    </rPh>
    <rPh sb="33" eb="34">
      <t>ネガ</t>
    </rPh>
    <rPh sb="35" eb="36">
      <t>イタ</t>
    </rPh>
    <phoneticPr fontId="4"/>
  </si>
  <si>
    <t>*貸出トレ－の返却をお願いいたします（返却時数量確認いたします）</t>
    <rPh sb="1" eb="3">
      <t>カシダシ</t>
    </rPh>
    <rPh sb="7" eb="9">
      <t>ヘンキャク</t>
    </rPh>
    <rPh sb="11" eb="12">
      <t>ネガ</t>
    </rPh>
    <rPh sb="19" eb="21">
      <t>ヘンキャク</t>
    </rPh>
    <rPh sb="21" eb="22">
      <t>ジ</t>
    </rPh>
    <rPh sb="22" eb="24">
      <t>スウリョウ</t>
    </rPh>
    <rPh sb="24" eb="26">
      <t>カクニン</t>
    </rPh>
    <phoneticPr fontId="4"/>
  </si>
  <si>
    <t>080-1262</t>
    <phoneticPr fontId="4"/>
  </si>
  <si>
    <t>士幌町幹線143番地</t>
    <rPh sb="0" eb="3">
      <t>シホロチョウ</t>
    </rPh>
    <rPh sb="3" eb="5">
      <t>カンセン</t>
    </rPh>
    <rPh sb="8" eb="10">
      <t>バンチ</t>
    </rPh>
    <phoneticPr fontId="4"/>
  </si>
  <si>
    <t>加藤農園</t>
    <rPh sb="0" eb="2">
      <t>カトウ</t>
    </rPh>
    <rPh sb="2" eb="4">
      <t>ノウエン</t>
    </rPh>
    <phoneticPr fontId="4"/>
  </si>
  <si>
    <t>*引取日の指定は７日前までにご連絡お願いします</t>
    <rPh sb="1" eb="2">
      <t>ヒ</t>
    </rPh>
    <rPh sb="2" eb="3">
      <t>ト</t>
    </rPh>
    <rPh sb="3" eb="4">
      <t>ニチ</t>
    </rPh>
    <rPh sb="5" eb="7">
      <t>シテイ</t>
    </rPh>
    <rPh sb="9" eb="10">
      <t>ニチ</t>
    </rPh>
    <rPh sb="13" eb="14">
      <t>シュウマエ</t>
    </rPh>
    <rPh sb="15" eb="17">
      <t>レンラク</t>
    </rPh>
    <rPh sb="18" eb="19">
      <t>ネガ</t>
    </rPh>
    <phoneticPr fontId="4"/>
  </si>
  <si>
    <t>ｅメール</t>
    <phoneticPr fontId="4"/>
  </si>
  <si>
    <t>nouen4623@msn.com</t>
    <phoneticPr fontId="4"/>
  </si>
  <si>
    <t>*最終引き取り日は6月10日までにお願いいたします</t>
    <rPh sb="1" eb="3">
      <t>サイシュウ</t>
    </rPh>
    <rPh sb="3" eb="4">
      <t>ヒ</t>
    </rPh>
    <rPh sb="5" eb="6">
      <t>ト</t>
    </rPh>
    <rPh sb="7" eb="8">
      <t>ヒ</t>
    </rPh>
    <rPh sb="10" eb="11">
      <t>ガツ</t>
    </rPh>
    <rPh sb="13" eb="14">
      <t>ニチ</t>
    </rPh>
    <rPh sb="18" eb="19">
      <t>ネガ</t>
    </rPh>
    <phoneticPr fontId="4"/>
  </si>
  <si>
    <t>TeL&amp;FAX 01564-5-3486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</si>
</sst>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0" fontId="5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0" xfId="0" applyBorder="1" applyAlignment="1"/>
    <xf numFmtId="0" fontId="0" fillId="2" borderId="1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7" fillId="3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7" fillId="3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3" borderId="0" xfId="0" applyFill="1" applyBorder="1" applyAlignment="1"/>
    <xf numFmtId="0" fontId="0" fillId="3" borderId="0" xfId="0" applyFill="1" applyBorder="1" applyAlignment="1"/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5" fillId="0" borderId="17" xfId="0" applyFont="1" applyBorder="1" applyAlignment="1"/>
    <xf numFmtId="0" fontId="5" fillId="0" borderId="18" xfId="0" applyFont="1" applyBorder="1" applyAlignment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19" xfId="0" applyFont="1" applyBorder="1" applyAlignment="1"/>
    <xf numFmtId="0" fontId="5" fillId="2" borderId="9" xfId="0" applyFont="1" applyFill="1" applyBorder="1" applyAlignment="1"/>
    <xf numFmtId="38" fontId="5" fillId="0" borderId="21" xfId="1" applyFont="1" applyBorder="1" applyAlignment="1"/>
    <xf numFmtId="0" fontId="0" fillId="2" borderId="22" xfId="0" applyFill="1" applyBorder="1" applyAlignment="1"/>
    <xf numFmtId="0" fontId="0" fillId="0" borderId="0" xfId="0" applyBorder="1" applyAlignment="1">
      <alignment horizontal="center"/>
    </xf>
    <xf numFmtId="0" fontId="0" fillId="2" borderId="6" xfId="0" applyFill="1" applyBorder="1" applyAlignment="1"/>
    <xf numFmtId="0" fontId="0" fillId="2" borderId="9" xfId="0" applyFill="1" applyBorder="1" applyAlignment="1"/>
    <xf numFmtId="0" fontId="0" fillId="0" borderId="10" xfId="0" applyBorder="1" applyAlignment="1"/>
    <xf numFmtId="0" fontId="5" fillId="0" borderId="23" xfId="0" applyFont="1" applyBorder="1" applyAlignment="1"/>
    <xf numFmtId="0" fontId="5" fillId="0" borderId="24" xfId="0" applyFont="1" applyBorder="1" applyAlignment="1"/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/>
    <xf numFmtId="0" fontId="5" fillId="0" borderId="25" xfId="0" applyFont="1" applyBorder="1" applyAlignment="1"/>
    <xf numFmtId="38" fontId="5" fillId="0" borderId="27" xfId="1" applyFont="1" applyBorder="1" applyAlignment="1"/>
    <xf numFmtId="0" fontId="0" fillId="2" borderId="28" xfId="0" applyFill="1" applyBorder="1" applyAlignment="1"/>
    <xf numFmtId="0" fontId="5" fillId="0" borderId="29" xfId="0" applyFont="1" applyBorder="1" applyAlignment="1"/>
    <xf numFmtId="0" fontId="5" fillId="0" borderId="30" xfId="0" applyFont="1" applyBorder="1" applyAlignment="1"/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/>
    <xf numFmtId="0" fontId="5" fillId="0" borderId="31" xfId="0" applyFont="1" applyBorder="1" applyAlignment="1"/>
    <xf numFmtId="38" fontId="5" fillId="0" borderId="33" xfId="1" applyFont="1" applyBorder="1" applyAlignment="1"/>
    <xf numFmtId="0" fontId="0" fillId="2" borderId="34" xfId="0" applyFill="1" applyBorder="1" applyAlignment="1"/>
    <xf numFmtId="0" fontId="5" fillId="0" borderId="6" xfId="0" applyFont="1" applyBorder="1" applyAlignment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/>
    <xf numFmtId="38" fontId="5" fillId="0" borderId="7" xfId="1" applyFont="1" applyBorder="1" applyAlignment="1"/>
    <xf numFmtId="0" fontId="0" fillId="2" borderId="10" xfId="0" applyFill="1" applyBorder="1" applyAlignment="1"/>
    <xf numFmtId="0" fontId="5" fillId="0" borderId="19" xfId="0" applyFont="1" applyFill="1" applyBorder="1" applyAlignment="1"/>
    <xf numFmtId="0" fontId="5" fillId="0" borderId="35" xfId="0" applyFont="1" applyBorder="1" applyAlignment="1"/>
    <xf numFmtId="0" fontId="5" fillId="0" borderId="9" xfId="0" applyFont="1" applyFill="1" applyBorder="1" applyAlignment="1"/>
    <xf numFmtId="38" fontId="5" fillId="0" borderId="9" xfId="1" applyFont="1" applyBorder="1" applyAlignment="1"/>
    <xf numFmtId="0" fontId="5" fillId="0" borderId="24" xfId="0" applyFont="1" applyFill="1" applyBorder="1" applyAlignment="1">
      <alignment horizontal="center"/>
    </xf>
    <xf numFmtId="0" fontId="5" fillId="0" borderId="24" xfId="0" applyFont="1" applyFill="1" applyBorder="1" applyAlignment="1"/>
    <xf numFmtId="0" fontId="5" fillId="0" borderId="36" xfId="0" applyFont="1" applyBorder="1" applyAlignment="1"/>
    <xf numFmtId="0" fontId="5" fillId="0" borderId="18" xfId="0" applyFont="1" applyBorder="1" applyAlignment="1">
      <alignment horizontal="center"/>
    </xf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17" xfId="0" applyFont="1" applyFill="1" applyBorder="1" applyAlignment="1"/>
    <xf numFmtId="0" fontId="5" fillId="0" borderId="18" xfId="0" applyFont="1" applyFill="1" applyBorder="1" applyAlignment="1"/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/>
    <xf numFmtId="0" fontId="5" fillId="0" borderId="29" xfId="0" applyFont="1" applyFill="1" applyBorder="1" applyAlignment="1"/>
    <xf numFmtId="0" fontId="5" fillId="0" borderId="31" xfId="0" applyFont="1" applyFill="1" applyBorder="1" applyAlignment="1">
      <alignment horizontal="center"/>
    </xf>
    <xf numFmtId="0" fontId="5" fillId="0" borderId="32" xfId="0" applyFont="1" applyFill="1" applyBorder="1" applyAlignment="1"/>
    <xf numFmtId="0" fontId="5" fillId="0" borderId="31" xfId="0" applyFont="1" applyFill="1" applyBorder="1" applyAlignment="1"/>
    <xf numFmtId="0" fontId="5" fillId="0" borderId="37" xfId="0" applyFont="1" applyFill="1" applyBorder="1" applyAlignment="1"/>
    <xf numFmtId="0" fontId="5" fillId="0" borderId="30" xfId="0" applyFont="1" applyFill="1" applyBorder="1" applyAlignment="1">
      <alignment horizontal="center"/>
    </xf>
    <xf numFmtId="0" fontId="5" fillId="0" borderId="38" xfId="0" applyFont="1" applyFill="1" applyBorder="1" applyAlignment="1"/>
    <xf numFmtId="0" fontId="5" fillId="0" borderId="30" xfId="0" applyFont="1" applyFill="1" applyBorder="1" applyAlignment="1"/>
    <xf numFmtId="38" fontId="5" fillId="0" borderId="39" xfId="1" applyFont="1" applyBorder="1" applyAlignment="1"/>
    <xf numFmtId="0" fontId="0" fillId="2" borderId="40" xfId="0" applyFill="1" applyBorder="1" applyAlignment="1"/>
    <xf numFmtId="0" fontId="5" fillId="0" borderId="6" xfId="0" applyFont="1" applyFill="1" applyBorder="1" applyAlignment="1"/>
    <xf numFmtId="0" fontId="5" fillId="0" borderId="11" xfId="0" applyFont="1" applyBorder="1" applyAlignment="1"/>
    <xf numFmtId="0" fontId="5" fillId="0" borderId="14" xfId="0" applyFont="1" applyFill="1" applyBorder="1" applyAlignment="1"/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/>
    <xf numFmtId="38" fontId="5" fillId="0" borderId="12" xfId="1" applyFont="1" applyBorder="1" applyAlignment="1"/>
    <xf numFmtId="0" fontId="0" fillId="2" borderId="15" xfId="0" applyFill="1" applyBorder="1" applyAlignment="1"/>
    <xf numFmtId="0" fontId="0" fillId="2" borderId="41" xfId="0" applyFill="1" applyBorder="1" applyAlignment="1"/>
    <xf numFmtId="0" fontId="0" fillId="2" borderId="18" xfId="0" applyFill="1" applyBorder="1" applyAlignment="1"/>
    <xf numFmtId="0" fontId="0" fillId="0" borderId="42" xfId="0" applyBorder="1" applyAlignment="1"/>
    <xf numFmtId="0" fontId="5" fillId="0" borderId="43" xfId="0" applyFont="1" applyBorder="1" applyAlignment="1"/>
    <xf numFmtId="0" fontId="5" fillId="0" borderId="44" xfId="0" applyFont="1" applyBorder="1" applyAlignment="1"/>
    <xf numFmtId="0" fontId="5" fillId="0" borderId="45" xfId="0" applyFont="1" applyBorder="1" applyAlignment="1"/>
    <xf numFmtId="0" fontId="5" fillId="3" borderId="46" xfId="0" applyFont="1" applyFill="1" applyBorder="1" applyAlignment="1"/>
    <xf numFmtId="6" fontId="5" fillId="0" borderId="46" xfId="2" applyFont="1" applyBorder="1" applyAlignment="1"/>
    <xf numFmtId="0" fontId="0" fillId="0" borderId="47" xfId="0" applyBorder="1" applyAlignment="1"/>
    <xf numFmtId="0" fontId="0" fillId="4" borderId="48" xfId="0" applyFill="1" applyBorder="1" applyAlignment="1"/>
    <xf numFmtId="0" fontId="0" fillId="4" borderId="16" xfId="0" applyFill="1" applyBorder="1" applyAlignment="1"/>
    <xf numFmtId="0" fontId="0" fillId="4" borderId="49" xfId="0" applyFill="1" applyBorder="1" applyAlignment="1"/>
    <xf numFmtId="0" fontId="5" fillId="0" borderId="50" xfId="0" applyFont="1" applyBorder="1" applyAlignment="1"/>
    <xf numFmtId="0" fontId="5" fillId="0" borderId="44" xfId="0" applyFont="1" applyFill="1" applyBorder="1" applyAlignment="1"/>
    <xf numFmtId="0" fontId="5" fillId="0" borderId="51" xfId="0" applyFont="1" applyFill="1" applyBorder="1" applyAlignment="1"/>
    <xf numFmtId="0" fontId="5" fillId="0" borderId="51" xfId="0" applyFont="1" applyBorder="1" applyAlignment="1"/>
    <xf numFmtId="0" fontId="5" fillId="0" borderId="52" xfId="0" applyFont="1" applyBorder="1" applyAlignment="1"/>
    <xf numFmtId="0" fontId="0" fillId="4" borderId="43" xfId="0" applyFill="1" applyBorder="1" applyAlignment="1"/>
    <xf numFmtId="0" fontId="0" fillId="4" borderId="44" xfId="0" applyFill="1" applyBorder="1" applyAlignment="1"/>
    <xf numFmtId="0" fontId="0" fillId="4" borderId="53" xfId="0" applyFill="1" applyBorder="1" applyAlignment="1"/>
    <xf numFmtId="0" fontId="5" fillId="0" borderId="0" xfId="0" applyFont="1" applyFill="1" applyBorder="1" applyAlignment="1"/>
    <xf numFmtId="0" fontId="5" fillId="0" borderId="0" xfId="0" applyFont="1" applyBorder="1" applyAlignment="1"/>
    <xf numFmtId="0" fontId="5" fillId="0" borderId="54" xfId="0" applyFont="1" applyBorder="1" applyAlignment="1"/>
    <xf numFmtId="6" fontId="5" fillId="0" borderId="54" xfId="2" applyFont="1" applyBorder="1" applyAlignment="1"/>
    <xf numFmtId="0" fontId="0" fillId="0" borderId="55" xfId="0" applyBorder="1" applyAlignment="1"/>
    <xf numFmtId="0" fontId="0" fillId="4" borderId="56" xfId="0" applyFill="1" applyBorder="1" applyAlignment="1"/>
    <xf numFmtId="0" fontId="0" fillId="4" borderId="57" xfId="0" applyFill="1" applyBorder="1" applyAlignment="1"/>
    <xf numFmtId="0" fontId="0" fillId="4" borderId="58" xfId="0" applyFill="1" applyBorder="1" applyAlignment="1"/>
    <xf numFmtId="0" fontId="8" fillId="2" borderId="59" xfId="0" applyFont="1" applyFill="1" applyBorder="1" applyAlignment="1"/>
    <xf numFmtId="0" fontId="0" fillId="2" borderId="60" xfId="0" applyFill="1" applyBorder="1" applyAlignment="1"/>
    <xf numFmtId="0" fontId="0" fillId="2" borderId="60" xfId="0" applyFill="1" applyBorder="1" applyAlignment="1"/>
    <xf numFmtId="0" fontId="0" fillId="2" borderId="61" xfId="0" applyFill="1" applyBorder="1" applyAlignment="1"/>
    <xf numFmtId="0" fontId="0" fillId="2" borderId="36" xfId="0" applyFill="1" applyBorder="1" applyAlignment="1"/>
    <xf numFmtId="0" fontId="0" fillId="2" borderId="0" xfId="0" applyFill="1" applyBorder="1" applyAlignment="1"/>
    <xf numFmtId="0" fontId="0" fillId="2" borderId="0" xfId="0" applyFill="1" applyBorder="1" applyAlignment="1"/>
    <xf numFmtId="0" fontId="0" fillId="2" borderId="55" xfId="0" applyFill="1" applyBorder="1" applyAlignment="1"/>
    <xf numFmtId="0" fontId="0" fillId="2" borderId="62" xfId="0" applyFill="1" applyBorder="1" applyAlignment="1"/>
    <xf numFmtId="0" fontId="0" fillId="2" borderId="63" xfId="0" applyFill="1" applyBorder="1" applyAlignment="1"/>
    <xf numFmtId="0" fontId="0" fillId="2" borderId="63" xfId="0" applyFill="1" applyBorder="1" applyAlignment="1"/>
    <xf numFmtId="0" fontId="0" fillId="2" borderId="64" xfId="0" applyFill="1" applyBorder="1" applyAlignment="1"/>
    <xf numFmtId="0" fontId="9" fillId="0" borderId="0" xfId="0" applyFont="1" applyAlignment="1"/>
    <xf numFmtId="0" fontId="7" fillId="0" borderId="0" xfId="0" applyFont="1" applyAlignment="1"/>
    <xf numFmtId="0" fontId="11" fillId="0" borderId="0" xfId="3" applyFont="1" applyAlignment="1" applyProtection="1"/>
    <xf numFmtId="0" fontId="5" fillId="2" borderId="19" xfId="0" applyFont="1" applyFill="1" applyBorder="1" applyAlignment="1"/>
    <xf numFmtId="0" fontId="5" fillId="2" borderId="25" xfId="0" applyFont="1" applyFill="1" applyBorder="1" applyAlignment="1"/>
    <xf numFmtId="0" fontId="5" fillId="2" borderId="31" xfId="0" applyFont="1" applyFill="1" applyBorder="1" applyAlignment="1"/>
    <xf numFmtId="0" fontId="0" fillId="0" borderId="0" xfId="0" applyAlignment="1">
      <alignment horizontal="left"/>
    </xf>
  </cellXfs>
  <cellStyles count="4">
    <cellStyle name="ハイパーリンク" xfId="3" builtinId="8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ouen4623@ms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4" workbookViewId="0">
      <selection activeCell="H44" sqref="H44"/>
    </sheetView>
  </sheetViews>
  <sheetFormatPr defaultRowHeight="13.5" x14ac:dyDescent="0.15"/>
  <cols>
    <col min="1" max="1" width="9" style="1"/>
    <col min="2" max="2" width="21" style="1" customWidth="1"/>
    <col min="3" max="3" width="6.75" style="1" customWidth="1"/>
    <col min="4" max="4" width="17.625" style="1" bestFit="1" customWidth="1"/>
    <col min="5" max="5" width="5.25" style="1" customWidth="1"/>
    <col min="6" max="6" width="5.5" style="1" customWidth="1"/>
    <col min="7" max="7" width="8.75" style="1" customWidth="1"/>
    <col min="8" max="8" width="13.375" style="1" customWidth="1"/>
    <col min="9" max="9" width="21.25" style="1" customWidth="1"/>
    <col min="10" max="10" width="2.625" style="1" customWidth="1"/>
    <col min="11" max="11" width="23.75" style="1" customWidth="1"/>
    <col min="12" max="12" width="6.125" style="1" customWidth="1"/>
    <col min="13" max="13" width="10" style="1" customWidth="1"/>
    <col min="14" max="16384" width="9" style="1"/>
  </cols>
  <sheetData>
    <row r="1" spans="1:13" ht="21" x14ac:dyDescent="0.2">
      <c r="B1" s="2" t="s">
        <v>0</v>
      </c>
      <c r="C1" s="2"/>
      <c r="G1" s="3"/>
    </row>
    <row r="2" spans="1:13" ht="19.5" thickBot="1" x14ac:dyDescent="0.2">
      <c r="K2" s="4" t="s">
        <v>1</v>
      </c>
      <c r="L2" s="4"/>
      <c r="M2" s="4"/>
    </row>
    <row r="3" spans="1:13" ht="17.25" x14ac:dyDescent="0.15">
      <c r="A3" s="5" t="s">
        <v>2</v>
      </c>
      <c r="B3" s="6"/>
      <c r="C3" s="7"/>
      <c r="D3" s="8" t="s">
        <v>3</v>
      </c>
      <c r="E3" s="9"/>
      <c r="F3" s="9"/>
      <c r="G3" s="9"/>
      <c r="H3" s="8" t="s">
        <v>4</v>
      </c>
      <c r="I3" s="10"/>
      <c r="J3" s="11"/>
      <c r="K3" s="12"/>
      <c r="L3" s="9"/>
      <c r="M3" s="13"/>
    </row>
    <row r="4" spans="1:13" ht="17.25" x14ac:dyDescent="0.15">
      <c r="A4" s="14" t="s">
        <v>5</v>
      </c>
      <c r="B4" s="15"/>
      <c r="C4" s="16"/>
      <c r="D4" s="17" t="s">
        <v>6</v>
      </c>
      <c r="E4" s="18"/>
      <c r="F4" s="18"/>
      <c r="G4" s="18"/>
      <c r="H4" s="17" t="s">
        <v>4</v>
      </c>
      <c r="I4" s="19"/>
      <c r="J4" s="11"/>
      <c r="K4" s="20"/>
      <c r="L4" s="18"/>
      <c r="M4" s="21"/>
    </row>
    <row r="5" spans="1:13" ht="18" thickBot="1" x14ac:dyDescent="0.2">
      <c r="A5" s="22" t="s">
        <v>7</v>
      </c>
      <c r="B5" s="23"/>
      <c r="C5" s="24"/>
      <c r="D5" s="25" t="s">
        <v>8</v>
      </c>
      <c r="E5" s="26"/>
      <c r="F5" s="23"/>
      <c r="G5" s="27"/>
      <c r="H5" s="25" t="s">
        <v>9</v>
      </c>
      <c r="I5" s="28"/>
      <c r="J5" s="11"/>
      <c r="K5" s="29"/>
      <c r="L5" s="26"/>
      <c r="M5" s="30"/>
    </row>
    <row r="6" spans="1:13" ht="14.25" thickBot="1" x14ac:dyDescent="0.2">
      <c r="A6" s="11"/>
      <c r="B6" s="31"/>
      <c r="C6" s="31"/>
      <c r="D6" s="31"/>
      <c r="E6" s="32"/>
      <c r="F6" s="32"/>
      <c r="G6" s="31"/>
      <c r="H6" s="31"/>
      <c r="K6" s="11"/>
      <c r="L6" s="11"/>
    </row>
    <row r="7" spans="1:13" x14ac:dyDescent="0.15">
      <c r="A7" s="33" t="s">
        <v>10</v>
      </c>
      <c r="B7" s="34" t="s">
        <v>11</v>
      </c>
      <c r="C7" s="35" t="s">
        <v>12</v>
      </c>
      <c r="D7" s="35" t="s">
        <v>13</v>
      </c>
      <c r="E7" s="35"/>
      <c r="F7" s="35" t="s">
        <v>14</v>
      </c>
      <c r="G7" s="35" t="s">
        <v>15</v>
      </c>
      <c r="H7" s="36" t="s">
        <v>16</v>
      </c>
      <c r="I7" s="37" t="s">
        <v>17</v>
      </c>
      <c r="K7" s="38" t="s">
        <v>18</v>
      </c>
      <c r="L7" s="39" t="s">
        <v>15</v>
      </c>
      <c r="M7" s="40" t="s">
        <v>16</v>
      </c>
    </row>
    <row r="8" spans="1:13" ht="14.25" x14ac:dyDescent="0.15">
      <c r="A8" s="41">
        <v>1</v>
      </c>
      <c r="B8" s="42" t="s">
        <v>19</v>
      </c>
      <c r="C8" s="43">
        <v>30</v>
      </c>
      <c r="D8" s="44" t="s">
        <v>20</v>
      </c>
      <c r="E8" s="45"/>
      <c r="F8" s="45">
        <v>80</v>
      </c>
      <c r="G8" s="146"/>
      <c r="H8" s="47" t="str">
        <f>IF(G8,F8*G8,"")</f>
        <v/>
      </c>
      <c r="I8" s="48"/>
      <c r="J8" s="49"/>
      <c r="K8" s="50"/>
      <c r="L8" s="51"/>
      <c r="M8" s="52"/>
    </row>
    <row r="9" spans="1:13" ht="14.25" x14ac:dyDescent="0.15">
      <c r="A9" s="53">
        <v>2</v>
      </c>
      <c r="B9" s="54"/>
      <c r="C9" s="55">
        <v>30</v>
      </c>
      <c r="D9" s="56" t="s">
        <v>21</v>
      </c>
      <c r="E9" s="57"/>
      <c r="F9" s="57">
        <v>80</v>
      </c>
      <c r="G9" s="147"/>
      <c r="H9" s="58" t="str">
        <f t="shared" ref="H9:H30" si="0">IF(G9,F9*G9,"")</f>
        <v/>
      </c>
      <c r="I9" s="59"/>
      <c r="J9" s="11"/>
      <c r="K9" s="50"/>
      <c r="L9" s="51"/>
      <c r="M9" s="52"/>
    </row>
    <row r="10" spans="1:13" ht="14.25" x14ac:dyDescent="0.15">
      <c r="A10" s="53">
        <v>3</v>
      </c>
      <c r="B10" s="54"/>
      <c r="C10" s="55">
        <v>30</v>
      </c>
      <c r="D10" s="56" t="s">
        <v>22</v>
      </c>
      <c r="E10" s="57"/>
      <c r="F10" s="57">
        <v>80</v>
      </c>
      <c r="G10" s="147"/>
      <c r="H10" s="58" t="str">
        <f t="shared" si="0"/>
        <v/>
      </c>
      <c r="I10" s="59"/>
      <c r="J10" s="11"/>
      <c r="K10" s="50"/>
      <c r="L10" s="51"/>
      <c r="M10" s="52"/>
    </row>
    <row r="11" spans="1:13" ht="14.25" x14ac:dyDescent="0.15">
      <c r="A11" s="53">
        <v>4</v>
      </c>
      <c r="B11" s="54"/>
      <c r="C11" s="55">
        <v>30</v>
      </c>
      <c r="D11" s="56" t="s">
        <v>23</v>
      </c>
      <c r="E11" s="57"/>
      <c r="F11" s="57">
        <v>80</v>
      </c>
      <c r="G11" s="147"/>
      <c r="H11" s="58" t="str">
        <f t="shared" si="0"/>
        <v/>
      </c>
      <c r="I11" s="59"/>
      <c r="J11" s="11"/>
      <c r="K11" s="50"/>
      <c r="L11" s="51"/>
      <c r="M11" s="52"/>
    </row>
    <row r="12" spans="1:13" ht="14.25" x14ac:dyDescent="0.15">
      <c r="A12" s="60">
        <v>5</v>
      </c>
      <c r="B12" s="61"/>
      <c r="C12" s="62">
        <v>30</v>
      </c>
      <c r="D12" s="63" t="s">
        <v>24</v>
      </c>
      <c r="E12" s="64"/>
      <c r="F12" s="64">
        <v>80</v>
      </c>
      <c r="G12" s="148"/>
      <c r="H12" s="65" t="str">
        <f t="shared" si="0"/>
        <v/>
      </c>
      <c r="I12" s="66"/>
      <c r="J12" s="11"/>
      <c r="K12" s="50"/>
      <c r="L12" s="51"/>
      <c r="M12" s="52"/>
    </row>
    <row r="13" spans="1:13" ht="14.25" x14ac:dyDescent="0.15">
      <c r="A13" s="67">
        <v>11</v>
      </c>
      <c r="B13" s="61" t="s">
        <v>25</v>
      </c>
      <c r="C13" s="68">
        <v>40</v>
      </c>
      <c r="D13" s="69" t="s">
        <v>20</v>
      </c>
      <c r="E13" s="69"/>
      <c r="F13" s="69">
        <v>80</v>
      </c>
      <c r="G13" s="46"/>
      <c r="H13" s="70" t="str">
        <f t="shared" si="0"/>
        <v/>
      </c>
      <c r="I13" s="71"/>
      <c r="J13" s="11"/>
      <c r="K13" s="50"/>
      <c r="L13" s="51"/>
      <c r="M13" s="52"/>
    </row>
    <row r="14" spans="1:13" ht="14.25" x14ac:dyDescent="0.15">
      <c r="A14" s="67">
        <v>12</v>
      </c>
      <c r="B14" s="42" t="s">
        <v>26</v>
      </c>
      <c r="C14" s="68">
        <v>40</v>
      </c>
      <c r="D14" s="69" t="s">
        <v>27</v>
      </c>
      <c r="E14" s="69"/>
      <c r="F14" s="69">
        <v>80</v>
      </c>
      <c r="G14" s="46"/>
      <c r="H14" s="70" t="str">
        <f t="shared" si="0"/>
        <v/>
      </c>
      <c r="I14" s="71"/>
      <c r="J14" s="11"/>
      <c r="K14" s="50"/>
      <c r="L14" s="51"/>
      <c r="M14" s="52"/>
    </row>
    <row r="15" spans="1:13" ht="14.25" x14ac:dyDescent="0.15">
      <c r="A15" s="41">
        <v>16</v>
      </c>
      <c r="B15" s="42" t="s">
        <v>28</v>
      </c>
      <c r="C15" s="43">
        <v>40</v>
      </c>
      <c r="D15" s="44" t="s">
        <v>29</v>
      </c>
      <c r="E15" s="45"/>
      <c r="F15" s="72">
        <v>80</v>
      </c>
      <c r="G15" s="146"/>
      <c r="H15" s="47" t="str">
        <f t="shared" si="0"/>
        <v/>
      </c>
      <c r="I15" s="48"/>
      <c r="J15" s="11"/>
      <c r="K15" s="50"/>
      <c r="L15" s="51"/>
      <c r="M15" s="52"/>
    </row>
    <row r="16" spans="1:13" ht="14.25" x14ac:dyDescent="0.15">
      <c r="A16" s="53">
        <v>17</v>
      </c>
      <c r="B16" s="54"/>
      <c r="C16" s="55">
        <v>40</v>
      </c>
      <c r="D16" s="56" t="s">
        <v>30</v>
      </c>
      <c r="E16" s="57"/>
      <c r="F16" s="57">
        <v>80</v>
      </c>
      <c r="G16" s="147"/>
      <c r="H16" s="58" t="str">
        <f t="shared" si="0"/>
        <v/>
      </c>
      <c r="I16" s="59"/>
      <c r="J16" s="11"/>
      <c r="K16" s="50"/>
      <c r="L16" s="51"/>
      <c r="M16" s="52"/>
    </row>
    <row r="17" spans="1:13" ht="14.25" x14ac:dyDescent="0.15">
      <c r="A17" s="73">
        <v>18</v>
      </c>
      <c r="B17" s="54"/>
      <c r="C17" s="62">
        <v>40</v>
      </c>
      <c r="D17" s="63" t="s">
        <v>20</v>
      </c>
      <c r="E17" s="64"/>
      <c r="F17" s="64">
        <v>80</v>
      </c>
      <c r="G17" s="148"/>
      <c r="H17" s="65" t="str">
        <f t="shared" si="0"/>
        <v/>
      </c>
      <c r="I17" s="66"/>
      <c r="J17" s="11"/>
      <c r="K17" s="50"/>
      <c r="L17" s="51"/>
      <c r="M17" s="52"/>
    </row>
    <row r="18" spans="1:13" ht="14.25" x14ac:dyDescent="0.15">
      <c r="A18" s="67">
        <v>26</v>
      </c>
      <c r="B18" s="69" t="s">
        <v>31</v>
      </c>
      <c r="C18" s="68">
        <v>25</v>
      </c>
      <c r="D18" s="74" t="s">
        <v>32</v>
      </c>
      <c r="E18" s="69"/>
      <c r="F18" s="69">
        <v>80</v>
      </c>
      <c r="G18" s="46"/>
      <c r="H18" s="75" t="str">
        <f t="shared" si="0"/>
        <v/>
      </c>
      <c r="I18" s="71"/>
      <c r="J18" s="11"/>
      <c r="K18" s="50"/>
      <c r="L18" s="51"/>
      <c r="M18" s="52"/>
    </row>
    <row r="19" spans="1:13" ht="14.25" x14ac:dyDescent="0.15">
      <c r="A19" s="67">
        <v>29</v>
      </c>
      <c r="B19" s="69" t="s">
        <v>33</v>
      </c>
      <c r="C19" s="76">
        <v>40</v>
      </c>
      <c r="D19" s="69" t="s">
        <v>34</v>
      </c>
      <c r="E19" s="77"/>
      <c r="F19" s="69">
        <v>80</v>
      </c>
      <c r="G19" s="46"/>
      <c r="H19" s="70" t="str">
        <f t="shared" si="0"/>
        <v/>
      </c>
      <c r="I19" s="71"/>
      <c r="J19" s="11"/>
      <c r="K19" s="50"/>
      <c r="L19" s="51"/>
      <c r="M19" s="52"/>
    </row>
    <row r="20" spans="1:13" ht="14.25" x14ac:dyDescent="0.15">
      <c r="A20" s="78">
        <v>30</v>
      </c>
      <c r="B20" s="69" t="s">
        <v>35</v>
      </c>
      <c r="C20" s="68">
        <v>40</v>
      </c>
      <c r="D20" s="69" t="s">
        <v>29</v>
      </c>
      <c r="E20" s="69"/>
      <c r="F20" s="69">
        <v>80</v>
      </c>
      <c r="G20" s="46"/>
      <c r="H20" s="70" t="str">
        <f t="shared" si="0"/>
        <v/>
      </c>
      <c r="I20" s="71"/>
      <c r="J20" s="11"/>
      <c r="K20" s="50"/>
      <c r="L20" s="51"/>
      <c r="M20" s="52"/>
    </row>
    <row r="21" spans="1:13" ht="14.25" x14ac:dyDescent="0.15">
      <c r="A21" s="67">
        <v>31</v>
      </c>
      <c r="B21" s="69" t="s">
        <v>36</v>
      </c>
      <c r="C21" s="68">
        <v>40</v>
      </c>
      <c r="D21" s="69" t="s">
        <v>37</v>
      </c>
      <c r="E21" s="69"/>
      <c r="F21" s="69">
        <v>80</v>
      </c>
      <c r="G21" s="46"/>
      <c r="H21" s="70" t="str">
        <f t="shared" si="0"/>
        <v/>
      </c>
      <c r="I21" s="71"/>
      <c r="J21" s="11"/>
      <c r="K21" s="50"/>
      <c r="L21" s="51"/>
      <c r="M21" s="52"/>
    </row>
    <row r="22" spans="1:13" ht="14.25" x14ac:dyDescent="0.15">
      <c r="A22" s="67">
        <v>32</v>
      </c>
      <c r="B22" s="69" t="s">
        <v>38</v>
      </c>
      <c r="C22" s="68">
        <v>30</v>
      </c>
      <c r="D22" s="69" t="s">
        <v>37</v>
      </c>
      <c r="E22" s="69"/>
      <c r="F22" s="69">
        <v>80</v>
      </c>
      <c r="G22" s="46"/>
      <c r="H22" s="70" t="str">
        <f t="shared" si="0"/>
        <v/>
      </c>
      <c r="I22" s="71"/>
      <c r="J22" s="11"/>
      <c r="K22" s="50"/>
      <c r="L22" s="51"/>
      <c r="M22" s="52"/>
    </row>
    <row r="23" spans="1:13" ht="14.25" x14ac:dyDescent="0.15">
      <c r="A23" s="67">
        <v>33</v>
      </c>
      <c r="B23" s="69" t="s">
        <v>39</v>
      </c>
      <c r="C23" s="68">
        <v>20</v>
      </c>
      <c r="D23" s="69"/>
      <c r="E23" s="69"/>
      <c r="F23" s="69">
        <v>80</v>
      </c>
      <c r="G23" s="46"/>
      <c r="H23" s="70" t="str">
        <f t="shared" si="0"/>
        <v/>
      </c>
      <c r="I23" s="71"/>
      <c r="J23" s="11"/>
      <c r="K23" s="50"/>
      <c r="L23" s="51"/>
      <c r="M23" s="52"/>
    </row>
    <row r="24" spans="1:13" ht="14.25" x14ac:dyDescent="0.15">
      <c r="A24" s="67">
        <v>34</v>
      </c>
      <c r="B24" s="69" t="s">
        <v>40</v>
      </c>
      <c r="C24" s="79">
        <v>30</v>
      </c>
      <c r="D24" s="69" t="s">
        <v>37</v>
      </c>
      <c r="E24" s="42"/>
      <c r="F24" s="77">
        <v>80</v>
      </c>
      <c r="G24" s="46"/>
      <c r="H24" s="70" t="str">
        <f t="shared" si="0"/>
        <v/>
      </c>
      <c r="I24" s="71"/>
      <c r="J24" s="11"/>
      <c r="K24" s="50"/>
      <c r="L24" s="51"/>
      <c r="M24" s="52"/>
    </row>
    <row r="25" spans="1:13" ht="14.25" x14ac:dyDescent="0.15">
      <c r="A25" s="67">
        <v>35</v>
      </c>
      <c r="B25" s="69" t="s">
        <v>41</v>
      </c>
      <c r="C25" s="68">
        <v>40</v>
      </c>
      <c r="D25" s="80" t="s">
        <v>42</v>
      </c>
      <c r="E25" s="69"/>
      <c r="F25" s="81">
        <v>80</v>
      </c>
      <c r="G25" s="46"/>
      <c r="H25" s="70" t="str">
        <f t="shared" si="0"/>
        <v/>
      </c>
      <c r="I25" s="71"/>
      <c r="J25" s="11"/>
      <c r="K25" s="50"/>
      <c r="L25" s="51"/>
      <c r="M25" s="52"/>
    </row>
    <row r="26" spans="1:13" ht="14.25" x14ac:dyDescent="0.15">
      <c r="A26" s="82">
        <v>52</v>
      </c>
      <c r="B26" s="83" t="s">
        <v>43</v>
      </c>
      <c r="C26" s="84">
        <v>25</v>
      </c>
      <c r="D26" s="85" t="s">
        <v>20</v>
      </c>
      <c r="E26" s="72"/>
      <c r="F26" s="72">
        <v>80</v>
      </c>
      <c r="G26" s="146"/>
      <c r="H26" s="47" t="str">
        <f t="shared" si="0"/>
        <v/>
      </c>
      <c r="I26" s="48"/>
      <c r="J26" s="11"/>
      <c r="K26" s="50"/>
      <c r="L26" s="51"/>
      <c r="M26" s="52"/>
    </row>
    <row r="27" spans="1:13" ht="14.25" x14ac:dyDescent="0.15">
      <c r="A27" s="86">
        <v>53</v>
      </c>
      <c r="B27" s="61"/>
      <c r="C27" s="87">
        <v>25</v>
      </c>
      <c r="D27" s="88" t="s">
        <v>21</v>
      </c>
      <c r="E27" s="89"/>
      <c r="F27" s="89">
        <v>80</v>
      </c>
      <c r="G27" s="148"/>
      <c r="H27" s="65" t="str">
        <f t="shared" si="0"/>
        <v/>
      </c>
      <c r="I27" s="66"/>
      <c r="J27" s="11"/>
      <c r="K27" s="50"/>
      <c r="L27" s="51"/>
      <c r="M27" s="52"/>
    </row>
    <row r="28" spans="1:13" ht="14.25" x14ac:dyDescent="0.15">
      <c r="A28" s="90">
        <v>80</v>
      </c>
      <c r="B28" s="61"/>
      <c r="C28" s="91"/>
      <c r="D28" s="92"/>
      <c r="E28" s="93"/>
      <c r="F28" s="93"/>
      <c r="G28" s="46"/>
      <c r="H28" s="94" t="str">
        <f t="shared" si="0"/>
        <v/>
      </c>
      <c r="I28" s="95"/>
      <c r="J28" s="11"/>
      <c r="K28" s="50"/>
      <c r="L28" s="51"/>
      <c r="M28" s="52"/>
    </row>
    <row r="29" spans="1:13" ht="14.25" x14ac:dyDescent="0.15">
      <c r="A29" s="96">
        <v>139</v>
      </c>
      <c r="B29" s="74" t="s">
        <v>44</v>
      </c>
      <c r="C29" s="68"/>
      <c r="D29" s="74" t="s">
        <v>45</v>
      </c>
      <c r="E29" s="69"/>
      <c r="F29" s="69">
        <v>280</v>
      </c>
      <c r="G29" s="46"/>
      <c r="H29" s="70" t="str">
        <f t="shared" si="0"/>
        <v/>
      </c>
      <c r="I29" s="71"/>
      <c r="J29" s="11"/>
      <c r="K29" s="50"/>
      <c r="L29" s="51"/>
      <c r="M29" s="52"/>
    </row>
    <row r="30" spans="1:13" ht="15" thickBot="1" x14ac:dyDescent="0.2">
      <c r="A30" s="97">
        <v>140</v>
      </c>
      <c r="B30" s="98" t="s">
        <v>46</v>
      </c>
      <c r="C30" s="99"/>
      <c r="D30" s="98" t="s">
        <v>47</v>
      </c>
      <c r="E30" s="100"/>
      <c r="F30" s="98">
        <v>750</v>
      </c>
      <c r="G30" s="46"/>
      <c r="H30" s="101" t="str">
        <f t="shared" si="0"/>
        <v/>
      </c>
      <c r="I30" s="102"/>
      <c r="J30" s="11"/>
      <c r="K30" s="103"/>
      <c r="L30" s="104"/>
      <c r="M30" s="105"/>
    </row>
    <row r="31" spans="1:13" ht="15" thickBot="1" x14ac:dyDescent="0.2">
      <c r="A31" s="106"/>
      <c r="B31" s="107" t="s">
        <v>48</v>
      </c>
      <c r="C31" s="107"/>
      <c r="D31" s="107"/>
      <c r="E31" s="107"/>
      <c r="F31" s="108"/>
      <c r="G31" s="109">
        <f>SUM(G8:G30)</f>
        <v>0</v>
      </c>
      <c r="H31" s="110">
        <f>SUM(H8:H30)</f>
        <v>0</v>
      </c>
      <c r="I31" s="111"/>
      <c r="J31" s="11"/>
      <c r="K31" s="112"/>
      <c r="L31" s="113"/>
      <c r="M31" s="114"/>
    </row>
    <row r="32" spans="1:13" ht="15" thickBot="1" x14ac:dyDescent="0.2">
      <c r="A32" s="115"/>
      <c r="B32" s="116" t="s">
        <v>49</v>
      </c>
      <c r="C32" s="117"/>
      <c r="D32" s="118"/>
      <c r="E32" s="118"/>
      <c r="F32" s="118"/>
      <c r="G32" s="119"/>
      <c r="H32" s="110">
        <f>INT(H31*0.08)</f>
        <v>0</v>
      </c>
      <c r="I32" s="111"/>
      <c r="J32" s="11"/>
      <c r="K32" s="120"/>
      <c r="L32" s="121"/>
      <c r="M32" s="122"/>
    </row>
    <row r="33" spans="1:13" ht="15" thickBot="1" x14ac:dyDescent="0.2">
      <c r="A33" s="78"/>
      <c r="B33" s="77" t="s">
        <v>50</v>
      </c>
      <c r="C33" s="123"/>
      <c r="D33" s="124"/>
      <c r="E33" s="124"/>
      <c r="F33" s="124"/>
      <c r="G33" s="125"/>
      <c r="H33" s="126">
        <f>SUM(H31:H32)</f>
        <v>0</v>
      </c>
      <c r="I33" s="127"/>
      <c r="J33" s="11"/>
      <c r="K33" s="128"/>
      <c r="L33" s="129"/>
      <c r="M33" s="130"/>
    </row>
    <row r="34" spans="1:13" ht="17.25" x14ac:dyDescent="0.2">
      <c r="A34" s="131" t="s">
        <v>51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3"/>
      <c r="M34" s="134"/>
    </row>
    <row r="35" spans="1:13" x14ac:dyDescent="0.15">
      <c r="A35" s="135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7"/>
      <c r="M35" s="138"/>
    </row>
    <row r="36" spans="1:13" x14ac:dyDescent="0.15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7"/>
      <c r="M36" s="138"/>
    </row>
    <row r="37" spans="1:13" ht="14.25" thickBot="1" x14ac:dyDescent="0.2">
      <c r="A37" s="139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1"/>
      <c r="M37" s="142"/>
    </row>
    <row r="38" spans="1:13" ht="14.25" x14ac:dyDescent="0.15">
      <c r="A38" s="143" t="s">
        <v>52</v>
      </c>
      <c r="B38" s="143"/>
      <c r="C38" s="143"/>
      <c r="I38" s="143" t="s">
        <v>53</v>
      </c>
    </row>
    <row r="39" spans="1:13" ht="14.25" x14ac:dyDescent="0.15">
      <c r="A39" s="143" t="s">
        <v>54</v>
      </c>
      <c r="I39" s="143" t="s">
        <v>55</v>
      </c>
    </row>
    <row r="40" spans="1:13" ht="17.25" x14ac:dyDescent="0.2">
      <c r="A40" s="1" t="s">
        <v>56</v>
      </c>
      <c r="B40" s="1" t="s">
        <v>57</v>
      </c>
      <c r="D40" s="1" t="s">
        <v>58</v>
      </c>
      <c r="E40" s="149" t="s">
        <v>63</v>
      </c>
      <c r="F40" s="149"/>
      <c r="G40" s="149"/>
      <c r="H40" s="149"/>
      <c r="I40" s="143" t="s">
        <v>59</v>
      </c>
      <c r="J40" s="144"/>
    </row>
    <row r="41" spans="1:13" ht="17.25" x14ac:dyDescent="0.2">
      <c r="A41" s="1" t="s">
        <v>60</v>
      </c>
      <c r="B41" s="145" t="s">
        <v>61</v>
      </c>
      <c r="I41" s="143" t="s">
        <v>62</v>
      </c>
    </row>
  </sheetData>
  <protectedRanges>
    <protectedRange sqref="A35:L37" name="範囲5"/>
    <protectedRange sqref="G8:G17" name="範囲1_1"/>
    <protectedRange sqref="G18:G29" name="範囲1_2"/>
    <protectedRange sqref="E3:F5" name="範囲6_1"/>
    <protectedRange sqref="B3:C5" name="範囲3_1"/>
  </protectedRanges>
  <mergeCells count="13">
    <mergeCell ref="E40:H40"/>
    <mergeCell ref="B5:C5"/>
    <mergeCell ref="E5:F5"/>
    <mergeCell ref="K5:M5"/>
    <mergeCell ref="E6:F6"/>
    <mergeCell ref="L34:M37"/>
    <mergeCell ref="K2:M2"/>
    <mergeCell ref="B3:C3"/>
    <mergeCell ref="E3:G3"/>
    <mergeCell ref="K3:M3"/>
    <mergeCell ref="B4:C4"/>
    <mergeCell ref="E4:G4"/>
    <mergeCell ref="K4:M4"/>
  </mergeCells>
  <phoneticPr fontId="2"/>
  <hyperlinks>
    <hyperlink ref="B41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marusu1</dc:creator>
  <cp:lastModifiedBy>marusu1</cp:lastModifiedBy>
  <dcterms:created xsi:type="dcterms:W3CDTF">2019-04-10T15:19:28Z</dcterms:created>
  <dcterms:modified xsi:type="dcterms:W3CDTF">2019-04-10T15:23:07Z</dcterms:modified>
</cp:coreProperties>
</file>